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76" yWindow="60" windowWidth="29604" windowHeight="13248"/>
  </bookViews>
  <sheets>
    <sheet name="Données" sheetId="1" r:id="rId1"/>
    <sheet name="Feuil2" sheetId="2" r:id="rId2"/>
    <sheet name="Feuil3" sheetId="3" r:id="rId3"/>
  </sheets>
  <definedNames>
    <definedName name="Som_Variance">Données!$E$11</definedName>
    <definedName name="_xlnm.Print_Area" localSheetId="0">Données!$G$1:$N$50</definedName>
  </definedNames>
  <calcPr calcId="145621"/>
</workbook>
</file>

<file path=xl/calcChain.xml><?xml version="1.0" encoding="utf-8"?>
<calcChain xmlns="http://schemas.openxmlformats.org/spreadsheetml/2006/main">
  <c r="N38" i="1" l="1"/>
  <c r="L41" i="1" l="1"/>
</calcChain>
</file>

<file path=xl/comments1.xml><?xml version="1.0" encoding="utf-8"?>
<comments xmlns="http://schemas.openxmlformats.org/spreadsheetml/2006/main">
  <authors>
    <author>Greg</author>
  </authors>
  <commentList>
    <comment ref="J26" authorId="0">
      <text>
        <r>
          <rPr>
            <b/>
            <sz val="9"/>
            <color indexed="81"/>
            <rFont val="Tahoma"/>
            <family val="2"/>
          </rPr>
          <t>R²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K26" authorId="0">
      <text>
        <r>
          <rPr>
            <b/>
            <sz val="12"/>
            <color indexed="81"/>
            <rFont val="Tahoma"/>
            <family val="2"/>
          </rPr>
          <t>L'erreur type pour la valeur y estimée, correspond à l'écart-type des résidus, ou encore, lors de la prédiction, de l'erreur liée à la mesure (si la prédiction se fait dans les mêmes conditions que l'étalonnage) Sn-2</t>
        </r>
      </text>
    </comment>
    <comment ref="K27" authorId="0">
      <text>
        <r>
          <rPr>
            <b/>
            <sz val="12"/>
            <color indexed="81"/>
            <rFont val="Tahoma"/>
            <family val="2"/>
          </rPr>
          <t>Nb de degrés de liberté (N-2)</t>
        </r>
      </text>
    </comment>
    <comment ref="J34" authorId="0">
      <text>
        <r>
          <rPr>
            <b/>
            <sz val="9"/>
            <color indexed="81"/>
            <rFont val="Tahoma"/>
            <family val="2"/>
          </rPr>
          <t>R²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K34" authorId="0">
      <text>
        <r>
          <rPr>
            <b/>
            <sz val="12"/>
            <color indexed="81"/>
            <rFont val="Tahoma"/>
            <family val="2"/>
          </rPr>
          <t>L'erreur type pour la valeur y estimée, correspond à l'écart-type des résidus, ou encore, lors de la prédiction, de l'erreur liée à la mesure (si la prédiction se fait dans les mêmes conditions que l'étalonnage) Sn-2</t>
        </r>
      </text>
    </comment>
    <comment ref="K35" authorId="0">
      <text>
        <r>
          <rPr>
            <b/>
            <sz val="12"/>
            <color indexed="81"/>
            <rFont val="Tahoma"/>
            <family val="2"/>
          </rPr>
          <t>Nb de degrés de liberté (N-2)</t>
        </r>
      </text>
    </comment>
  </commentList>
</comments>
</file>

<file path=xl/sharedStrings.xml><?xml version="1.0" encoding="utf-8"?>
<sst xmlns="http://schemas.openxmlformats.org/spreadsheetml/2006/main" count="63" uniqueCount="47">
  <si>
    <t>V MPX5100</t>
  </si>
  <si>
    <t>P Jeulin (Pa)</t>
  </si>
  <si>
    <t>Série 1</t>
  </si>
  <si>
    <t>Série 2</t>
  </si>
  <si>
    <t>Série 3</t>
  </si>
  <si>
    <t>m</t>
  </si>
  <si>
    <t>b</t>
  </si>
  <si>
    <t>écart type sur a</t>
  </si>
  <si>
    <t>écart type sur b</t>
  </si>
  <si>
    <t>coeff de détermination R²</t>
  </si>
  <si>
    <t>écart type de prédiction sur y</t>
  </si>
  <si>
    <t>Nb de degré de liberté : N-2</t>
  </si>
  <si>
    <t>La somme de régression des carrés.</t>
  </si>
  <si>
    <t>Somme des carrés des résidus</t>
  </si>
  <si>
    <t>Sélectionner  5 Lignes*2 colonnes (Matrice 5*2) puis valider avec Ctrl+Maj+Entrée</t>
  </si>
  <si>
    <t>Modèle direct série 1</t>
  </si>
  <si>
    <t>Modèle inverse série 1</t>
  </si>
  <si>
    <r>
      <t>X =  V</t>
    </r>
    <r>
      <rPr>
        <sz val="8"/>
        <color theme="1"/>
        <rFont val="Calibri"/>
        <family val="2"/>
        <scheme val="minor"/>
      </rPr>
      <t>MPX</t>
    </r>
    <r>
      <rPr>
        <sz val="11"/>
        <color theme="1"/>
        <rFont val="Calibri"/>
        <family val="2"/>
        <scheme val="minor"/>
      </rPr>
      <t xml:space="preserve">  en V et Y =P</t>
    </r>
    <r>
      <rPr>
        <sz val="8"/>
        <color theme="1"/>
        <rFont val="Calibri"/>
        <family val="2"/>
        <scheme val="minor"/>
      </rPr>
      <t>Jeulin</t>
    </r>
    <r>
      <rPr>
        <sz val="11"/>
        <color theme="1"/>
        <rFont val="Calibri"/>
        <family val="2"/>
        <scheme val="minor"/>
      </rPr>
      <t xml:space="preserve"> en hPa</t>
    </r>
  </si>
  <si>
    <t>Estimation des incertitudes</t>
  </si>
  <si>
    <t>Modèle proposé :</t>
  </si>
  <si>
    <t>Incertitudes modèle :</t>
  </si>
  <si>
    <t>Sey=</t>
  </si>
  <si>
    <t>degrés de libertés :</t>
  </si>
  <si>
    <t>t95% =</t>
  </si>
  <si>
    <t xml:space="preserve">Umodèle = </t>
  </si>
  <si>
    <t>Source d’incertitude</t>
  </si>
  <si>
    <t>Loi de
 probabilité</t>
  </si>
  <si>
    <t>Incertitude type 
s = u = U/k</t>
  </si>
  <si>
    <t>Normale
k=2</t>
  </si>
  <si>
    <t>Normale</t>
  </si>
  <si>
    <t>Chaîne complète</t>
  </si>
  <si>
    <t>hPa</t>
  </si>
  <si>
    <t>Incertitude élargie
 U (en hPa)</t>
  </si>
  <si>
    <t xml:space="preserve"> P =</t>
  </si>
  <si>
    <r>
      <t>*V</t>
    </r>
    <r>
      <rPr>
        <sz val="8"/>
        <color theme="1"/>
        <rFont val="Calibri"/>
        <family val="2"/>
        <scheme val="minor"/>
      </rPr>
      <t>MPX</t>
    </r>
    <r>
      <rPr>
        <sz val="18"/>
        <color theme="1"/>
        <rFont val="Calibri"/>
        <family val="2"/>
        <scheme val="minor"/>
      </rPr>
      <t xml:space="preserve"> +</t>
    </r>
  </si>
  <si>
    <t>Variance
 s²=u²</t>
  </si>
  <si>
    <r>
      <rPr>
        <sz val="10"/>
        <color theme="1"/>
        <rFont val="Calibri"/>
        <family val="2"/>
        <scheme val="minor"/>
      </rPr>
      <t xml:space="preserve">Contribution </t>
    </r>
    <r>
      <rPr>
        <sz val="12"/>
        <color theme="1"/>
        <rFont val="Calibri"/>
        <family val="2"/>
        <scheme val="minor"/>
      </rPr>
      <t xml:space="preserve">
relative (%)</t>
    </r>
  </si>
  <si>
    <t>Noms :</t>
  </si>
  <si>
    <r>
      <t>X = P</t>
    </r>
    <r>
      <rPr>
        <sz val="8"/>
        <color theme="1"/>
        <rFont val="Calibri"/>
        <family val="2"/>
        <scheme val="minor"/>
      </rPr>
      <t>Jeulin</t>
    </r>
    <r>
      <rPr>
        <sz val="11"/>
        <color theme="1"/>
        <rFont val="Calibri"/>
        <family val="2"/>
        <scheme val="minor"/>
      </rPr>
      <t xml:space="preserve"> en hPa et Y = V</t>
    </r>
    <r>
      <rPr>
        <sz val="8"/>
        <color theme="1"/>
        <rFont val="Calibri"/>
        <family val="2"/>
        <scheme val="minor"/>
      </rPr>
      <t>MPX</t>
    </r>
    <r>
      <rPr>
        <sz val="10"/>
        <color theme="1"/>
        <rFont val="Calibri"/>
        <family val="2"/>
        <scheme val="minor"/>
      </rPr>
      <t xml:space="preserve"> en V</t>
    </r>
  </si>
  <si>
    <t>MPX5100 N°</t>
  </si>
  <si>
    <t>Incertitudes de la chaîne sur gamme 150 à 1000 hPa</t>
  </si>
  <si>
    <r>
      <t>Étalon (type B)
P</t>
    </r>
    <r>
      <rPr>
        <sz val="8"/>
        <color theme="1"/>
        <rFont val="Calibri"/>
        <family val="2"/>
        <scheme val="minor"/>
      </rPr>
      <t>Jeulin</t>
    </r>
  </si>
  <si>
    <r>
      <t xml:space="preserve">Arduino (type B)
 CAN  </t>
    </r>
    <r>
      <rPr>
        <sz val="12"/>
        <color theme="1"/>
        <rFont val="Calibri"/>
        <family val="2"/>
      </rPr>
      <t>± 4 LSB</t>
    </r>
  </si>
  <si>
    <r>
      <t>Modélisation (type A)
U</t>
    </r>
    <r>
      <rPr>
        <sz val="10"/>
        <color theme="1"/>
        <rFont val="Calibri"/>
        <family val="2"/>
        <scheme val="minor"/>
      </rPr>
      <t>mod</t>
    </r>
    <r>
      <rPr>
        <sz val="12"/>
        <color theme="1"/>
        <rFont val="Calibri"/>
        <family val="2"/>
        <scheme val="minor"/>
      </rPr>
      <t xml:space="preserve"> = t</t>
    </r>
    <r>
      <rPr>
        <sz val="9"/>
        <color theme="1"/>
        <rFont val="Calibri"/>
        <family val="2"/>
        <scheme val="minor"/>
      </rPr>
      <t>95%</t>
    </r>
    <r>
      <rPr>
        <sz val="12"/>
        <color theme="1"/>
        <rFont val="Calibri"/>
        <family val="2"/>
        <scheme val="minor"/>
      </rPr>
      <t>*S</t>
    </r>
    <r>
      <rPr>
        <sz val="10"/>
        <color theme="1"/>
        <rFont val="Calibri"/>
        <family val="2"/>
        <scheme val="minor"/>
      </rPr>
      <t>ey</t>
    </r>
  </si>
  <si>
    <r>
      <t>Incertitude de type A</t>
    </r>
    <r>
      <rPr>
        <sz val="11"/>
        <color theme="1"/>
        <rFont val="Calibri"/>
        <family val="2"/>
        <scheme val="minor"/>
      </rPr>
      <t xml:space="preserve"> : elle est évaluée à partir de </t>
    </r>
    <r>
      <rPr>
        <b/>
        <sz val="11"/>
        <color theme="1"/>
        <rFont val="Calibri"/>
        <family val="2"/>
        <scheme val="minor"/>
      </rPr>
      <t>données expérimentales</t>
    </r>
    <r>
      <rPr>
        <sz val="11"/>
        <color theme="1"/>
        <rFont val="Calibri"/>
        <family val="2"/>
        <scheme val="minor"/>
      </rPr>
      <t xml:space="preserve"> (mesures répétées) en utilisant des </t>
    </r>
    <r>
      <rPr>
        <b/>
        <sz val="11"/>
        <color theme="1"/>
        <rFont val="Calibri"/>
        <family val="2"/>
        <scheme val="minor"/>
      </rPr>
      <t>méthodes statistiques</t>
    </r>
    <r>
      <rPr>
        <sz val="11"/>
        <color theme="1"/>
        <rFont val="Calibri"/>
        <family val="2"/>
        <scheme val="minor"/>
      </rPr>
      <t>.</t>
    </r>
  </si>
  <si>
    <r>
      <t>Incertitude de type B</t>
    </r>
    <r>
      <rPr>
        <sz val="11"/>
        <color theme="1"/>
        <rFont val="Calibri"/>
        <family val="2"/>
        <scheme val="minor"/>
      </rPr>
      <t xml:space="preserve"> : elle est évaluée à partir de </t>
    </r>
    <r>
      <rPr>
        <b/>
        <sz val="11"/>
        <color theme="1"/>
        <rFont val="Calibri"/>
        <family val="2"/>
        <scheme val="minor"/>
      </rPr>
      <t>sources non statistiques</t>
    </r>
    <r>
      <rPr>
        <sz val="11"/>
        <color theme="1"/>
        <rFont val="Calibri"/>
        <family val="2"/>
        <scheme val="minor"/>
      </rPr>
      <t xml:space="preserve"> (spécifications, étalonnages, expériences antérieures, etc.) en utilisant le </t>
    </r>
    <r>
      <rPr>
        <b/>
        <sz val="11"/>
        <color theme="1"/>
        <rFont val="Calibri"/>
        <family val="2"/>
        <scheme val="minor"/>
      </rPr>
      <t>jugement raisonné</t>
    </r>
    <r>
      <rPr>
        <sz val="11"/>
        <color theme="1"/>
        <rFont val="Calibri"/>
        <family val="2"/>
        <scheme val="minor"/>
      </rPr>
      <t>.</t>
    </r>
  </si>
  <si>
    <t>Etalonnage MPX5100 N°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</si>
</sst>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0000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2"/>
      <color indexed="81"/>
      <name val="Tahoma"/>
      <family val="2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20"/>
      <color rgb="FFFF0000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8"/>
      <color rgb="FFFF0000"/>
      <name val="Calibri"/>
      <family val="2"/>
      <scheme val="minor"/>
    </font>
    <font>
      <sz val="12"/>
      <color theme="1"/>
      <name val="Calibri"/>
      <family val="2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5">
    <xf numFmtId="0" fontId="0" fillId="0" borderId="0" xfId="0"/>
    <xf numFmtId="0" fontId="5" fillId="0" borderId="0" xfId="0" applyFont="1" applyBorder="1" applyAlignment="1">
      <alignment horizontal="right"/>
    </xf>
    <xf numFmtId="0" fontId="5" fillId="0" borderId="0" xfId="0" applyFont="1" applyBorder="1"/>
    <xf numFmtId="165" fontId="0" fillId="0" borderId="4" xfId="0" applyNumberFormat="1" applyBorder="1"/>
    <xf numFmtId="165" fontId="0" fillId="0" borderId="5" xfId="0" applyNumberFormat="1" applyBorder="1"/>
    <xf numFmtId="165" fontId="0" fillId="0" borderId="6" xfId="0" applyNumberFormat="1" applyBorder="1"/>
    <xf numFmtId="165" fontId="0" fillId="0" borderId="7" xfId="0" applyNumberFormat="1" applyBorder="1"/>
    <xf numFmtId="165" fontId="0" fillId="2" borderId="7" xfId="0" applyNumberFormat="1" applyFill="1" applyBorder="1"/>
    <xf numFmtId="0" fontId="0" fillId="0" borderId="6" xfId="0" applyBorder="1"/>
    <xf numFmtId="0" fontId="0" fillId="3" borderId="7" xfId="0" applyFill="1" applyBorder="1"/>
    <xf numFmtId="0" fontId="0" fillId="0" borderId="8" xfId="0" applyBorder="1"/>
    <xf numFmtId="0" fontId="0" fillId="0" borderId="9" xfId="0" applyBorder="1"/>
    <xf numFmtId="165" fontId="0" fillId="2" borderId="4" xfId="0" applyNumberFormat="1" applyFill="1" applyBorder="1"/>
    <xf numFmtId="165" fontId="0" fillId="2" borderId="5" xfId="0" applyNumberFormat="1" applyFill="1" applyBorder="1"/>
    <xf numFmtId="0" fontId="12" fillId="2" borderId="0" xfId="0" applyFont="1" applyFill="1" applyAlignment="1">
      <alignment horizontal="right"/>
    </xf>
    <xf numFmtId="0" fontId="12" fillId="2" borderId="0" xfId="0" applyFont="1" applyFill="1" applyAlignment="1">
      <alignment horizontal="center"/>
    </xf>
    <xf numFmtId="0" fontId="12" fillId="0" borderId="0" xfId="0" applyFont="1" applyAlignment="1">
      <alignment horizontal="center"/>
    </xf>
    <xf numFmtId="0" fontId="12" fillId="0" borderId="0" xfId="0" applyFont="1" applyAlignment="1">
      <alignment horizontal="right"/>
    </xf>
    <xf numFmtId="0" fontId="12" fillId="0" borderId="0" xfId="0" applyFont="1" applyAlignment="1">
      <alignment horizontal="left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/>
    </xf>
    <xf numFmtId="9" fontId="0" fillId="0" borderId="7" xfId="1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164" fontId="3" fillId="2" borderId="12" xfId="0" applyNumberFormat="1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9" fontId="0" fillId="2" borderId="13" xfId="1" applyFont="1" applyFill="1" applyBorder="1" applyAlignment="1">
      <alignment horizontal="center"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2" fillId="0" borderId="4" xfId="0" applyFont="1" applyBorder="1"/>
    <xf numFmtId="0" fontId="2" fillId="0" borderId="5" xfId="0" applyFont="1" applyBorder="1"/>
    <xf numFmtId="164" fontId="0" fillId="0" borderId="7" xfId="0" applyNumberFormat="1" applyBorder="1"/>
    <xf numFmtId="0" fontId="0" fillId="0" borderId="7" xfId="0" applyBorder="1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5" xfId="0" applyBorder="1"/>
    <xf numFmtId="0" fontId="2" fillId="0" borderId="0" xfId="0" applyFont="1" applyBorder="1" applyAlignment="1">
      <alignment horizontal="left" wrapText="1"/>
    </xf>
    <xf numFmtId="0" fontId="3" fillId="0" borderId="4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13" fillId="2" borderId="8" xfId="0" applyFont="1" applyFill="1" applyBorder="1" applyAlignment="1">
      <alignment horizontal="center" vertical="center"/>
    </xf>
    <xf numFmtId="0" fontId="13" fillId="2" borderId="11" xfId="0" applyFont="1" applyFill="1" applyBorder="1" applyAlignment="1">
      <alignment horizontal="center" vertical="center"/>
    </xf>
    <xf numFmtId="0" fontId="14" fillId="0" borderId="2" xfId="0" applyFont="1" applyBorder="1" applyAlignment="1">
      <alignment horizontal="center"/>
    </xf>
    <xf numFmtId="0" fontId="14" fillId="0" borderId="14" xfId="0" applyFont="1" applyBorder="1" applyAlignment="1">
      <alignment horizontal="center"/>
    </xf>
    <xf numFmtId="0" fontId="14" fillId="0" borderId="3" xfId="0" applyFont="1" applyBorder="1" applyAlignment="1">
      <alignment horizontal="center"/>
    </xf>
    <xf numFmtId="0" fontId="11" fillId="0" borderId="2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11" fillId="0" borderId="2" xfId="0" applyFont="1" applyBorder="1" applyAlignment="1">
      <alignment horizontal="right" vertical="center"/>
    </xf>
    <xf numFmtId="0" fontId="0" fillId="0" borderId="0" xfId="0" applyAlignment="1">
      <alignment horizontal="center"/>
    </xf>
    <xf numFmtId="0" fontId="15" fillId="0" borderId="2" xfId="0" applyFont="1" applyBorder="1" applyAlignment="1">
      <alignment horizontal="right" vertical="center"/>
    </xf>
    <xf numFmtId="0" fontId="15" fillId="0" borderId="14" xfId="0" applyFont="1" applyBorder="1" applyAlignment="1">
      <alignment horizontal="right" vertical="center"/>
    </xf>
    <xf numFmtId="0" fontId="0" fillId="0" borderId="2" xfId="0" applyBorder="1" applyAlignment="1">
      <alignment horizontal="right" vertical="center"/>
    </xf>
    <xf numFmtId="0" fontId="12" fillId="0" borderId="14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5" fillId="0" borderId="3" xfId="0" applyFont="1" applyBorder="1" applyAlignment="1">
      <alignment horizontal="left" vertical="center"/>
    </xf>
    <xf numFmtId="0" fontId="11" fillId="0" borderId="14" xfId="0" applyFont="1" applyBorder="1" applyAlignment="1">
      <alignment horizontal="right" vertical="center"/>
    </xf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MPX5100 modèle direct</a:t>
            </a:r>
          </a:p>
        </c:rich>
      </c:tx>
      <c:layout/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Données!$B$3</c:f>
              <c:strCache>
                <c:ptCount val="1"/>
                <c:pt idx="0">
                  <c:v>V MPX5100</c:v>
                </c:pt>
              </c:strCache>
            </c:strRef>
          </c:tx>
          <c:spPr>
            <a:ln w="28575">
              <a:noFill/>
            </a:ln>
          </c:spPr>
          <c:marker>
            <c:symbol val="x"/>
            <c:size val="3"/>
          </c:marker>
          <c:xVal>
            <c:numRef>
              <c:f>Données!$A$4:$A$49</c:f>
              <c:numCache>
                <c:formatCode>General</c:formatCode>
                <c:ptCount val="46"/>
              </c:numCache>
            </c:numRef>
          </c:xVal>
          <c:yVal>
            <c:numRef>
              <c:f>Données!$B$4:$B$49</c:f>
              <c:numCache>
                <c:formatCode>0.000</c:formatCode>
                <c:ptCount val="46"/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74107200"/>
        <c:axId val="274107776"/>
      </c:scatterChart>
      <c:valAx>
        <c:axId val="274107200"/>
        <c:scaling>
          <c:orientation val="minMax"/>
          <c:max val="100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fr-FR"/>
                  <a:t>P</a:t>
                </a:r>
                <a:r>
                  <a:rPr lang="fr-FR" sz="800"/>
                  <a:t>Jeulin</a:t>
                </a:r>
                <a:r>
                  <a:rPr lang="fr-FR"/>
                  <a:t> en hPa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274107776"/>
        <c:crosses val="autoZero"/>
        <c:crossBetween val="midCat"/>
      </c:valAx>
      <c:valAx>
        <c:axId val="274107776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fr-FR"/>
                  <a:t>V</a:t>
                </a:r>
                <a:r>
                  <a:rPr lang="fr-FR" sz="800"/>
                  <a:t>MPX</a:t>
                </a:r>
                <a:r>
                  <a:rPr lang="fr-FR"/>
                  <a:t> en V</a:t>
                </a:r>
              </a:p>
            </c:rich>
          </c:tx>
          <c:layout/>
          <c:overlay val="0"/>
        </c:title>
        <c:numFmt formatCode="0.000" sourceLinked="1"/>
        <c:majorTickMark val="out"/>
        <c:minorTickMark val="none"/>
        <c:tickLblPos val="nextTo"/>
        <c:crossAx val="274107200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 paperSize="9" orientation="landscape" verticalDpi="0"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30480</xdr:colOff>
      <xdr:row>1</xdr:row>
      <xdr:rowOff>41910</xdr:rowOff>
    </xdr:from>
    <xdr:to>
      <xdr:col>14</xdr:col>
      <xdr:colOff>7620</xdr:colOff>
      <xdr:row>18</xdr:row>
      <xdr:rowOff>76200</xdr:rowOff>
    </xdr:to>
    <xdr:graphicFrame macro="">
      <xdr:nvGraphicFramePr>
        <xdr:cNvPr id="2" name="Graphique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7</xdr:col>
      <xdr:colOff>15240</xdr:colOff>
      <xdr:row>19</xdr:row>
      <xdr:rowOff>7620</xdr:rowOff>
    </xdr:from>
    <xdr:to>
      <xdr:col>11</xdr:col>
      <xdr:colOff>942</xdr:colOff>
      <xdr:row>19</xdr:row>
      <xdr:rowOff>160065</xdr:rowOff>
    </xdr:to>
    <xdr:pic>
      <xdr:nvPicPr>
        <xdr:cNvPr id="3" name="Imag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562600" y="3695700"/>
          <a:ext cx="3155622" cy="1524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N50"/>
  <sheetViews>
    <sheetView tabSelected="1" workbookViewId="0">
      <selection activeCell="J2" sqref="J2"/>
    </sheetView>
  </sheetViews>
  <sheetFormatPr baseColWidth="10" defaultRowHeight="14.4" x14ac:dyDescent="0.3"/>
  <sheetData>
    <row r="1" spans="1:14" ht="27.6" customHeight="1" thickBot="1" x14ac:dyDescent="0.35">
      <c r="G1" s="58" t="s">
        <v>46</v>
      </c>
      <c r="H1" s="59"/>
      <c r="I1" s="59"/>
      <c r="J1" s="63"/>
      <c r="K1" s="60" t="s">
        <v>37</v>
      </c>
      <c r="L1" s="61"/>
      <c r="M1" s="61"/>
      <c r="N1" s="62"/>
    </row>
    <row r="2" spans="1:14" ht="18.600000000000001" thickBot="1" x14ac:dyDescent="0.4">
      <c r="A2" s="45" t="s">
        <v>2</v>
      </c>
      <c r="B2" s="46"/>
      <c r="C2" s="45" t="s">
        <v>3</v>
      </c>
      <c r="D2" s="46"/>
      <c r="E2" s="45" t="s">
        <v>4</v>
      </c>
      <c r="F2" s="46"/>
      <c r="J2" s="57"/>
    </row>
    <row r="3" spans="1:14" x14ac:dyDescent="0.3">
      <c r="A3" s="33" t="s">
        <v>1</v>
      </c>
      <c r="B3" s="34" t="s">
        <v>0</v>
      </c>
      <c r="C3" s="33" t="s">
        <v>1</v>
      </c>
      <c r="D3" s="34" t="s">
        <v>0</v>
      </c>
      <c r="E3" s="33" t="s">
        <v>1</v>
      </c>
      <c r="F3" s="34" t="s">
        <v>0</v>
      </c>
    </row>
    <row r="4" spans="1:14" ht="13.8" customHeight="1" x14ac:dyDescent="0.3">
      <c r="A4" s="8"/>
      <c r="B4" s="35"/>
      <c r="C4" s="8"/>
      <c r="D4" s="36"/>
      <c r="E4" s="8"/>
      <c r="F4" s="36"/>
    </row>
    <row r="5" spans="1:14" x14ac:dyDescent="0.3">
      <c r="A5" s="8"/>
      <c r="B5" s="35"/>
      <c r="C5" s="8"/>
      <c r="D5" s="36"/>
      <c r="E5" s="8"/>
      <c r="F5" s="36"/>
    </row>
    <row r="6" spans="1:14" x14ac:dyDescent="0.3">
      <c r="A6" s="8"/>
      <c r="B6" s="35"/>
      <c r="C6" s="8"/>
      <c r="D6" s="36"/>
      <c r="E6" s="8"/>
      <c r="F6" s="36"/>
    </row>
    <row r="7" spans="1:14" x14ac:dyDescent="0.3">
      <c r="A7" s="8"/>
      <c r="B7" s="35"/>
      <c r="C7" s="8"/>
      <c r="D7" s="36"/>
      <c r="E7" s="8"/>
      <c r="F7" s="36"/>
    </row>
    <row r="8" spans="1:14" x14ac:dyDescent="0.3">
      <c r="A8" s="8"/>
      <c r="B8" s="35"/>
      <c r="C8" s="8"/>
      <c r="D8" s="36"/>
      <c r="E8" s="8"/>
      <c r="F8" s="36"/>
    </row>
    <row r="9" spans="1:14" x14ac:dyDescent="0.3">
      <c r="A9" s="8"/>
      <c r="B9" s="35"/>
      <c r="C9" s="8"/>
      <c r="D9" s="36"/>
      <c r="E9" s="8"/>
      <c r="F9" s="36"/>
    </row>
    <row r="10" spans="1:14" x14ac:dyDescent="0.3">
      <c r="A10" s="8"/>
      <c r="B10" s="35"/>
      <c r="C10" s="8"/>
      <c r="D10" s="36"/>
      <c r="E10" s="8"/>
      <c r="F10" s="36"/>
    </row>
    <row r="11" spans="1:14" x14ac:dyDescent="0.3">
      <c r="A11" s="8"/>
      <c r="B11" s="35"/>
      <c r="C11" s="8"/>
      <c r="D11" s="36"/>
      <c r="E11" s="8"/>
      <c r="F11" s="36"/>
    </row>
    <row r="12" spans="1:14" x14ac:dyDescent="0.3">
      <c r="A12" s="8"/>
      <c r="B12" s="35"/>
      <c r="C12" s="8"/>
      <c r="D12" s="36"/>
      <c r="E12" s="8"/>
      <c r="F12" s="36"/>
    </row>
    <row r="13" spans="1:14" x14ac:dyDescent="0.3">
      <c r="A13" s="8"/>
      <c r="B13" s="35"/>
      <c r="C13" s="8"/>
      <c r="D13" s="36"/>
      <c r="E13" s="8"/>
      <c r="F13" s="36"/>
    </row>
    <row r="14" spans="1:14" x14ac:dyDescent="0.3">
      <c r="A14" s="8"/>
      <c r="B14" s="35"/>
      <c r="C14" s="8"/>
      <c r="D14" s="36"/>
      <c r="E14" s="8"/>
      <c r="F14" s="36"/>
    </row>
    <row r="15" spans="1:14" x14ac:dyDescent="0.3">
      <c r="A15" s="8"/>
      <c r="B15" s="35"/>
      <c r="C15" s="8"/>
      <c r="D15" s="36"/>
      <c r="E15" s="8"/>
      <c r="F15" s="36"/>
    </row>
    <row r="16" spans="1:14" x14ac:dyDescent="0.3">
      <c r="A16" s="8"/>
      <c r="B16" s="35"/>
      <c r="C16" s="8"/>
      <c r="D16" s="36"/>
      <c r="E16" s="8"/>
      <c r="F16" s="36"/>
    </row>
    <row r="17" spans="1:12" x14ac:dyDescent="0.3">
      <c r="A17" s="8"/>
      <c r="B17" s="35"/>
      <c r="C17" s="8"/>
      <c r="D17" s="36"/>
      <c r="E17" s="8"/>
      <c r="F17" s="36"/>
    </row>
    <row r="18" spans="1:12" x14ac:dyDescent="0.3">
      <c r="A18" s="8"/>
      <c r="B18" s="35"/>
      <c r="C18" s="8"/>
      <c r="D18" s="36"/>
      <c r="E18" s="8"/>
      <c r="F18" s="36"/>
    </row>
    <row r="19" spans="1:12" x14ac:dyDescent="0.3">
      <c r="A19" s="8"/>
      <c r="B19" s="35"/>
      <c r="C19" s="8"/>
      <c r="D19" s="36"/>
      <c r="E19" s="8"/>
      <c r="F19" s="36"/>
    </row>
    <row r="20" spans="1:12" x14ac:dyDescent="0.3">
      <c r="A20" s="8"/>
      <c r="B20" s="35"/>
      <c r="C20" s="8"/>
      <c r="D20" s="36"/>
      <c r="E20" s="8"/>
      <c r="F20" s="36"/>
    </row>
    <row r="21" spans="1:12" x14ac:dyDescent="0.3">
      <c r="A21" s="8"/>
      <c r="B21" s="35"/>
      <c r="C21" s="8"/>
      <c r="D21" s="36"/>
      <c r="E21" s="8"/>
      <c r="F21" s="36"/>
      <c r="H21" t="s">
        <v>14</v>
      </c>
    </row>
    <row r="22" spans="1:12" ht="15" thickBot="1" x14ac:dyDescent="0.35">
      <c r="A22" s="8"/>
      <c r="B22" s="35"/>
      <c r="C22" s="8"/>
      <c r="D22" s="36"/>
      <c r="E22" s="8"/>
      <c r="F22" s="36"/>
    </row>
    <row r="23" spans="1:12" ht="15" thickBot="1" x14ac:dyDescent="0.35">
      <c r="A23" s="8"/>
      <c r="B23" s="35"/>
      <c r="C23" s="8"/>
      <c r="D23" s="36"/>
      <c r="E23" s="8"/>
      <c r="F23" s="36"/>
      <c r="J23" s="47" t="s">
        <v>15</v>
      </c>
      <c r="K23" s="46"/>
      <c r="L23" t="s">
        <v>38</v>
      </c>
    </row>
    <row r="24" spans="1:12" x14ac:dyDescent="0.3">
      <c r="A24" s="8"/>
      <c r="B24" s="35"/>
      <c r="C24" s="8"/>
      <c r="D24" s="36"/>
      <c r="E24" s="8"/>
      <c r="F24" s="36"/>
      <c r="I24" s="1" t="s">
        <v>5</v>
      </c>
      <c r="J24" s="3"/>
      <c r="K24" s="4"/>
      <c r="L24" s="2" t="s">
        <v>6</v>
      </c>
    </row>
    <row r="25" spans="1:12" x14ac:dyDescent="0.3">
      <c r="A25" s="8"/>
      <c r="B25" s="35"/>
      <c r="C25" s="8"/>
      <c r="D25" s="36"/>
      <c r="E25" s="8"/>
      <c r="F25" s="36"/>
      <c r="I25" s="1" t="s">
        <v>7</v>
      </c>
      <c r="J25" s="5"/>
      <c r="K25" s="6"/>
      <c r="L25" s="2" t="s">
        <v>8</v>
      </c>
    </row>
    <row r="26" spans="1:12" x14ac:dyDescent="0.3">
      <c r="A26" s="8"/>
      <c r="B26" s="35"/>
      <c r="C26" s="8"/>
      <c r="D26" s="36"/>
      <c r="E26" s="8"/>
      <c r="F26" s="36"/>
      <c r="I26" s="1" t="s">
        <v>9</v>
      </c>
      <c r="J26" s="5"/>
      <c r="K26" s="7"/>
      <c r="L26" s="2" t="s">
        <v>10</v>
      </c>
    </row>
    <row r="27" spans="1:12" x14ac:dyDescent="0.3">
      <c r="A27" s="8"/>
      <c r="B27" s="35"/>
      <c r="C27" s="8"/>
      <c r="D27" s="36"/>
      <c r="E27" s="8"/>
      <c r="F27" s="36"/>
      <c r="I27" s="1"/>
      <c r="J27" s="8"/>
      <c r="K27" s="9"/>
      <c r="L27" s="2" t="s">
        <v>11</v>
      </c>
    </row>
    <row r="28" spans="1:12" ht="15" thickBot="1" x14ac:dyDescent="0.35">
      <c r="A28" s="8"/>
      <c r="B28" s="35"/>
      <c r="C28" s="8"/>
      <c r="D28" s="36"/>
      <c r="E28" s="8"/>
      <c r="F28" s="36"/>
      <c r="I28" s="1" t="s">
        <v>12</v>
      </c>
      <c r="J28" s="10"/>
      <c r="K28" s="11"/>
      <c r="L28" s="2" t="s">
        <v>13</v>
      </c>
    </row>
    <row r="29" spans="1:12" x14ac:dyDescent="0.3">
      <c r="A29" s="8"/>
      <c r="B29" s="35"/>
      <c r="C29" s="8"/>
      <c r="D29" s="36"/>
      <c r="E29" s="8"/>
      <c r="F29" s="36"/>
    </row>
    <row r="30" spans="1:12" ht="15" thickBot="1" x14ac:dyDescent="0.35">
      <c r="A30" s="8"/>
      <c r="B30" s="35"/>
      <c r="C30" s="8"/>
      <c r="D30" s="36"/>
      <c r="E30" s="8"/>
      <c r="F30" s="36"/>
    </row>
    <row r="31" spans="1:12" ht="15" thickBot="1" x14ac:dyDescent="0.35">
      <c r="A31" s="8"/>
      <c r="B31" s="35"/>
      <c r="C31" s="8"/>
      <c r="D31" s="36"/>
      <c r="E31" s="8"/>
      <c r="F31" s="36"/>
      <c r="J31" s="47" t="s">
        <v>16</v>
      </c>
      <c r="K31" s="46"/>
      <c r="L31" t="s">
        <v>17</v>
      </c>
    </row>
    <row r="32" spans="1:12" x14ac:dyDescent="0.3">
      <c r="A32" s="8"/>
      <c r="B32" s="35"/>
      <c r="C32" s="8"/>
      <c r="D32" s="36"/>
      <c r="E32" s="8"/>
      <c r="F32" s="36"/>
      <c r="I32" s="1" t="s">
        <v>5</v>
      </c>
      <c r="J32" s="12"/>
      <c r="K32" s="13"/>
      <c r="L32" s="2" t="s">
        <v>6</v>
      </c>
    </row>
    <row r="33" spans="1:14" x14ac:dyDescent="0.3">
      <c r="A33" s="8"/>
      <c r="B33" s="35"/>
      <c r="C33" s="8"/>
      <c r="D33" s="36"/>
      <c r="E33" s="8"/>
      <c r="F33" s="36"/>
      <c r="I33" s="1" t="s">
        <v>7</v>
      </c>
      <c r="J33" s="5"/>
      <c r="K33" s="6"/>
      <c r="L33" s="2" t="s">
        <v>8</v>
      </c>
    </row>
    <row r="34" spans="1:14" x14ac:dyDescent="0.3">
      <c r="A34" s="8"/>
      <c r="B34" s="35"/>
      <c r="C34" s="8"/>
      <c r="D34" s="36"/>
      <c r="E34" s="8"/>
      <c r="F34" s="36"/>
      <c r="I34" s="1" t="s">
        <v>9</v>
      </c>
      <c r="J34" s="5"/>
      <c r="K34" s="7"/>
      <c r="L34" s="2" t="s">
        <v>10</v>
      </c>
    </row>
    <row r="35" spans="1:14" x14ac:dyDescent="0.3">
      <c r="A35" s="8"/>
      <c r="B35" s="35"/>
      <c r="C35" s="8"/>
      <c r="D35" s="36"/>
      <c r="E35" s="8"/>
      <c r="F35" s="36"/>
      <c r="I35" s="1"/>
      <c r="J35" s="8"/>
      <c r="K35" s="9"/>
      <c r="L35" s="2" t="s">
        <v>11</v>
      </c>
    </row>
    <row r="36" spans="1:14" ht="15" thickBot="1" x14ac:dyDescent="0.35">
      <c r="A36" s="8"/>
      <c r="B36" s="35"/>
      <c r="C36" s="8"/>
      <c r="D36" s="36"/>
      <c r="E36" s="8"/>
      <c r="F36" s="36"/>
      <c r="I36" s="1" t="s">
        <v>12</v>
      </c>
      <c r="J36" s="10"/>
      <c r="K36" s="11"/>
      <c r="L36" s="2" t="s">
        <v>13</v>
      </c>
    </row>
    <row r="37" spans="1:14" ht="15" thickBot="1" x14ac:dyDescent="0.35">
      <c r="A37" s="8"/>
      <c r="B37" s="36"/>
      <c r="C37" s="8"/>
      <c r="D37" s="36"/>
      <c r="E37" s="8"/>
      <c r="F37" s="36"/>
    </row>
    <row r="38" spans="1:14" ht="25.8" customHeight="1" thickBot="1" x14ac:dyDescent="0.35">
      <c r="A38" s="8"/>
      <c r="B38" s="36"/>
      <c r="C38" s="8"/>
      <c r="D38" s="36"/>
      <c r="E38" s="8"/>
      <c r="F38" s="36"/>
      <c r="G38" s="54" t="s">
        <v>18</v>
      </c>
      <c r="H38" s="55"/>
      <c r="I38" s="55"/>
      <c r="J38" s="55"/>
      <c r="K38" s="55"/>
      <c r="L38" s="56" t="s">
        <v>39</v>
      </c>
      <c r="M38" s="64"/>
      <c r="N38" s="63">
        <f>J1</f>
        <v>0</v>
      </c>
    </row>
    <row r="39" spans="1:14" ht="23.4" x14ac:dyDescent="0.45">
      <c r="A39" s="8"/>
      <c r="B39" s="36"/>
      <c r="C39" s="8"/>
      <c r="D39" s="36"/>
      <c r="E39" s="8"/>
      <c r="F39" s="36"/>
      <c r="H39" s="32" t="s">
        <v>19</v>
      </c>
      <c r="I39" s="14" t="s">
        <v>33</v>
      </c>
      <c r="J39" s="15"/>
      <c r="K39" s="15" t="s">
        <v>34</v>
      </c>
      <c r="L39" s="15"/>
      <c r="M39" s="16"/>
    </row>
    <row r="40" spans="1:14" ht="23.4" x14ac:dyDescent="0.45">
      <c r="A40" s="8"/>
      <c r="B40" s="36"/>
      <c r="C40" s="8"/>
      <c r="D40" s="36"/>
      <c r="E40" s="8"/>
      <c r="F40" s="36"/>
      <c r="H40" s="31" t="s">
        <v>20</v>
      </c>
      <c r="I40" s="17" t="s">
        <v>21</v>
      </c>
      <c r="J40" s="16"/>
      <c r="K40" s="18" t="s">
        <v>31</v>
      </c>
      <c r="L40" s="16"/>
      <c r="M40" s="16"/>
    </row>
    <row r="41" spans="1:14" ht="23.4" x14ac:dyDescent="0.45">
      <c r="A41" s="8"/>
      <c r="B41" s="36"/>
      <c r="C41" s="8"/>
      <c r="D41" s="36"/>
      <c r="E41" s="8"/>
      <c r="F41" s="36"/>
      <c r="H41" s="19"/>
      <c r="I41" s="20" t="s">
        <v>22</v>
      </c>
      <c r="J41" s="21">
        <v>30</v>
      </c>
      <c r="K41" s="20" t="s">
        <v>23</v>
      </c>
      <c r="L41" s="21">
        <f>TINV(0.05,J41)</f>
        <v>2.0422724563012378</v>
      </c>
      <c r="M41" s="16"/>
    </row>
    <row r="42" spans="1:14" ht="24" thickBot="1" x14ac:dyDescent="0.35">
      <c r="A42" s="8"/>
      <c r="B42" s="36"/>
      <c r="C42" s="8"/>
      <c r="D42" s="36"/>
      <c r="E42" s="8"/>
      <c r="F42" s="36"/>
      <c r="I42" s="20" t="s">
        <v>24</v>
      </c>
      <c r="J42" s="21"/>
      <c r="K42" s="22" t="s">
        <v>31</v>
      </c>
    </row>
    <row r="43" spans="1:14" ht="21.6" thickBot="1" x14ac:dyDescent="0.45">
      <c r="A43" s="8"/>
      <c r="B43" s="36"/>
      <c r="C43" s="8"/>
      <c r="D43" s="36"/>
      <c r="E43" s="8"/>
      <c r="F43" s="36"/>
      <c r="G43" s="51" t="s">
        <v>40</v>
      </c>
      <c r="H43" s="52"/>
      <c r="I43" s="52"/>
      <c r="J43" s="52"/>
      <c r="K43" s="52"/>
      <c r="L43" s="52"/>
      <c r="M43" s="53"/>
    </row>
    <row r="44" spans="1:14" ht="46.8" x14ac:dyDescent="0.3">
      <c r="A44" s="8"/>
      <c r="B44" s="36"/>
      <c r="C44" s="8"/>
      <c r="D44" s="36"/>
      <c r="E44" s="8"/>
      <c r="F44" s="36"/>
      <c r="G44" s="41" t="s">
        <v>25</v>
      </c>
      <c r="H44" s="42"/>
      <c r="I44" s="23" t="s">
        <v>32</v>
      </c>
      <c r="J44" s="23" t="s">
        <v>26</v>
      </c>
      <c r="K44" s="23" t="s">
        <v>27</v>
      </c>
      <c r="L44" s="23" t="s">
        <v>35</v>
      </c>
      <c r="M44" s="24" t="s">
        <v>36</v>
      </c>
    </row>
    <row r="45" spans="1:14" ht="31.2" x14ac:dyDescent="0.3">
      <c r="A45" s="8"/>
      <c r="B45" s="36"/>
      <c r="C45" s="8"/>
      <c r="D45" s="36"/>
      <c r="E45" s="8"/>
      <c r="F45" s="36"/>
      <c r="G45" s="43" t="s">
        <v>41</v>
      </c>
      <c r="H45" s="44"/>
      <c r="I45" s="25"/>
      <c r="J45" s="37" t="s">
        <v>28</v>
      </c>
      <c r="K45" s="38"/>
      <c r="L45" s="38"/>
      <c r="M45" s="26"/>
    </row>
    <row r="46" spans="1:14" ht="30.6" customHeight="1" x14ac:dyDescent="0.3">
      <c r="A46" s="8"/>
      <c r="B46" s="36"/>
      <c r="C46" s="8"/>
      <c r="D46" s="36"/>
      <c r="E46" s="8"/>
      <c r="F46" s="36"/>
      <c r="G46" s="43" t="s">
        <v>42</v>
      </c>
      <c r="H46" s="48"/>
      <c r="I46" s="25"/>
      <c r="J46" s="38" t="s">
        <v>29</v>
      </c>
      <c r="K46" s="38"/>
      <c r="L46" s="38"/>
      <c r="M46" s="26"/>
    </row>
    <row r="47" spans="1:14" ht="34.799999999999997" customHeight="1" thickBot="1" x14ac:dyDescent="0.35">
      <c r="A47" s="8"/>
      <c r="B47" s="36"/>
      <c r="C47" s="8"/>
      <c r="D47" s="36"/>
      <c r="E47" s="8"/>
      <c r="F47" s="36"/>
      <c r="G47" s="43" t="s">
        <v>43</v>
      </c>
      <c r="H47" s="48"/>
      <c r="I47" s="27"/>
      <c r="J47" s="27" t="s">
        <v>29</v>
      </c>
      <c r="K47" s="38"/>
      <c r="L47" s="38"/>
      <c r="M47" s="26"/>
    </row>
    <row r="48" spans="1:14" ht="24.6" customHeight="1" thickBot="1" x14ac:dyDescent="0.35">
      <c r="A48" s="8"/>
      <c r="B48" s="36"/>
      <c r="C48" s="8"/>
      <c r="D48" s="36"/>
      <c r="E48" s="8"/>
      <c r="F48" s="36"/>
      <c r="G48" s="49" t="s">
        <v>30</v>
      </c>
      <c r="H48" s="50"/>
      <c r="I48" s="28"/>
      <c r="J48" s="29" t="s">
        <v>29</v>
      </c>
      <c r="K48" s="28"/>
      <c r="L48" s="29"/>
      <c r="M48" s="30"/>
    </row>
    <row r="49" spans="1:13" ht="38.4" customHeight="1" thickBot="1" x14ac:dyDescent="0.35">
      <c r="A49" s="10"/>
      <c r="B49" s="11"/>
      <c r="C49" s="10"/>
      <c r="D49" s="11"/>
      <c r="E49" s="10"/>
      <c r="F49" s="39"/>
      <c r="G49" s="40" t="s">
        <v>44</v>
      </c>
      <c r="H49" s="40"/>
      <c r="I49" s="40"/>
      <c r="J49" s="40"/>
      <c r="K49" s="40"/>
      <c r="L49" s="40"/>
      <c r="M49" s="40"/>
    </row>
    <row r="50" spans="1:13" ht="35.4" customHeight="1" x14ac:dyDescent="0.3">
      <c r="G50" s="40" t="s">
        <v>45</v>
      </c>
      <c r="H50" s="40"/>
      <c r="I50" s="40"/>
      <c r="J50" s="40"/>
      <c r="K50" s="40"/>
      <c r="L50" s="40"/>
      <c r="M50" s="40"/>
    </row>
  </sheetData>
  <mergeCells count="17">
    <mergeCell ref="A2:B2"/>
    <mergeCell ref="C2:D2"/>
    <mergeCell ref="E2:F2"/>
    <mergeCell ref="J23:K23"/>
    <mergeCell ref="J31:K31"/>
    <mergeCell ref="G49:M49"/>
    <mergeCell ref="G50:M50"/>
    <mergeCell ref="L1:N1"/>
    <mergeCell ref="G44:H44"/>
    <mergeCell ref="G45:H45"/>
    <mergeCell ref="G46:H46"/>
    <mergeCell ref="G47:H47"/>
    <mergeCell ref="G48:H48"/>
    <mergeCell ref="G43:M43"/>
    <mergeCell ref="G38:K38"/>
    <mergeCell ref="L38:M38"/>
    <mergeCell ref="G1:I1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77" orientation="portrait" verticalDpi="0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2</vt:i4>
      </vt:variant>
    </vt:vector>
  </HeadingPairs>
  <TitlesOfParts>
    <vt:vector size="5" baseType="lpstr">
      <vt:lpstr>Données</vt:lpstr>
      <vt:lpstr>Feuil2</vt:lpstr>
      <vt:lpstr>Feuil3</vt:lpstr>
      <vt:lpstr>Som_Variance</vt:lpstr>
      <vt:lpstr>Données!Zone_d_impression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P</dc:creator>
  <cp:lastModifiedBy>Gregory P</cp:lastModifiedBy>
  <cp:lastPrinted>2025-10-12T06:24:05Z</cp:lastPrinted>
  <dcterms:created xsi:type="dcterms:W3CDTF">2025-10-11T06:03:59Z</dcterms:created>
  <dcterms:modified xsi:type="dcterms:W3CDTF">2025-10-12T06:25:19Z</dcterms:modified>
</cp:coreProperties>
</file>